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5CC562E-23C9-4693-A1FB-D8D644552E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1" i="1"/>
  <c r="I51" i="1"/>
  <c r="J51" i="1"/>
  <c r="K51" i="1"/>
  <c r="L51" i="1"/>
  <c r="M51" i="1"/>
  <c r="N51" i="1"/>
  <c r="O51" i="1"/>
  <c r="P51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0" i="1"/>
  <c r="S50" i="1" s="1"/>
  <c r="R50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1" i="1" s="1"/>
  <c r="Q17" i="1"/>
  <c r="Q51" i="1" s="1"/>
  <c r="S17" i="1" l="1"/>
  <c r="S51" i="1" s="1"/>
</calcChain>
</file>

<file path=xl/sharedStrings.xml><?xml version="1.0" encoding="utf-8"?>
<sst xmlns="http://schemas.openxmlformats.org/spreadsheetml/2006/main" count="251" uniqueCount="127">
  <si>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</si>
  <si>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</si>
  <si>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</si>
  <si>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</si>
  <si>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</si>
  <si>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</si>
  <si>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</si>
  <si>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</si>
  <si>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</si>
  <si>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</si>
  <si>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</si>
  <si>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</si>
  <si>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</si>
  <si>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</si>
  <si>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</si>
  <si>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</si>
  <si>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</si>
  <si>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</si>
  <si>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</si>
  <si>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</si>
  <si>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</si>
  <si>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</si>
  <si>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</si>
  <si>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</si>
  <si>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</si>
  <si>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</si>
  <si>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</si>
  <si>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</si>
  <si>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</si>
  <si>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</si>
  <si>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</si>
  <si>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</si>
  <si>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</si>
  <si>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</si>
  <si>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</si>
  <si>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</si>
  <si>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</si>
  <si>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</si>
  <si>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</si>
  <si>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</si>
  <si>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</si>
  <si>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</si>
  <si>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</si>
  <si>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</si>
  <si>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</si>
  <si>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</si>
  <si>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</si>
  <si>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</si>
  <si>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</si>
  <si>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</si>
  <si>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</si>
  <si>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</si>
  <si>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</si>
  <si>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</si>
  <si>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</si>
  <si>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</si>
  <si>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</si>
  <si>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</si>
  <si>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</si>
  <si>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</si>
  <si>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</si>
  <si>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</si>
  <si>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</si>
  <si>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</si>
  <si>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</si>
  <si>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</si>
  <si>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</si>
  <si>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</si>
  <si>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</si>
  <si>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</si>
  <si>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</si>
  <si>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</si>
  <si>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</si>
  <si>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</si>
  <si>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</si>
  <si>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</si>
  <si>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</si>
  <si>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</si>
  <si>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</si>
  <si>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</si>
  <si>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</si>
  <si>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</si>
  <si>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</si>
  <si>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</si>
  <si>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</si>
  <si>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</si>
  <si>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</si>
  <si>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</si>
  <si>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</si>
  <si>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</si>
  <si>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</si>
  <si>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</si>
  <si>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</si>
  <si>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</si>
  <si>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</si>
  <si>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</si>
  <si>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</si>
  <si>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</si>
  <si>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</si>
  <si>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</si>
  <si>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</si>
  <si>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</si>
  <si>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</si>
  <si>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</si>
  <si>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</si>
  <si>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</si>
  <si>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</si>
  <si>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</si>
  <si>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</si>
  <si>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</si>
  <si>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</si>
  <si>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</si>
  <si>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</si>
  <si>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</si>
  <si>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</si>
  <si>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</si>
  <si>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</si>
  <si>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</si>
  <si>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</si>
  <si>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</si>
  <si>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</si>
  <si>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</si>
  <si>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</si>
  <si>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</si>
  <si>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</si>
  <si>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Total de Servidores Públicos en Compesansación Militar: 34</t>
  </si>
  <si>
    <t>Correspondiente al mes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</si>
</sst>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view="pageBreakPreview" zoomScale="35" zoomScaleNormal="10" zoomScaleSheetLayoutView="35" workbookViewId="0">
      <pane ySplit="16" topLeftCell="A37" activePane="bottomLeft" state="frozen"/>
      <selection pane="bottomLeft" activeCell="G43" sqref="G4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126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10" customFormat="1" ht="42" customHeight="1" x14ac:dyDescent="0.45">
      <c r="A32" s="33" t="s">
        <v>76</v>
      </c>
      <c r="B32" s="34" t="s">
        <v>77</v>
      </c>
      <c r="C32" s="34" t="s">
        <v>75</v>
      </c>
      <c r="D32" s="34" t="s">
        <v>78</v>
      </c>
      <c r="E32" s="34" t="s">
        <v>30</v>
      </c>
      <c r="F32" s="35" t="s">
        <v>38</v>
      </c>
      <c r="G32" s="36">
        <v>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8000</v>
      </c>
      <c r="T32" s="33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88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89</v>
      </c>
      <c r="B37" s="40" t="s">
        <v>90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91</v>
      </c>
      <c r="B38" s="34" t="s">
        <v>92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96</v>
      </c>
      <c r="B39" s="34" t="s">
        <v>101</v>
      </c>
      <c r="C39" s="24" t="s">
        <v>28</v>
      </c>
      <c r="D39" s="34" t="s">
        <v>107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97</v>
      </c>
      <c r="B40" s="34" t="s">
        <v>102</v>
      </c>
      <c r="C40" s="34" t="s">
        <v>106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98</v>
      </c>
      <c r="B41" s="34" t="s">
        <v>103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99</v>
      </c>
      <c r="B42" s="34" t="s">
        <v>104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100</v>
      </c>
      <c r="B43" s="34" t="s">
        <v>105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108</v>
      </c>
      <c r="B44" s="34" t="s">
        <v>109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0" si="6">+H44+I44+J44+K44+L44+M44+N44+O44+P44</f>
        <v>0</v>
      </c>
      <c r="R44" s="28">
        <f t="shared" ref="R44:R50" si="7">K44+L44+N44</f>
        <v>0</v>
      </c>
      <c r="S44" s="9">
        <f t="shared" ref="S44:S50" si="8">+G44-Q44</f>
        <v>15000</v>
      </c>
      <c r="T44" s="33">
        <v>122</v>
      </c>
    </row>
    <row r="45" spans="1:20" s="10" customFormat="1" ht="42" customHeight="1" x14ac:dyDescent="0.45">
      <c r="A45" s="33" t="s">
        <v>113</v>
      </c>
      <c r="B45" s="34" t="s">
        <v>116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114</v>
      </c>
      <c r="B46" s="34" t="s">
        <v>117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115</v>
      </c>
      <c r="B47" s="34" t="s">
        <v>118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121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122</v>
      </c>
      <c r="B49" s="34" t="s">
        <v>120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" si="9">+H49+I49+J49+K49+L49+M49+N49+O49+P49</f>
        <v>0</v>
      </c>
      <c r="R49" s="28">
        <f t="shared" ref="R49" si="10">K49+L49+N49</f>
        <v>0</v>
      </c>
      <c r="S49" s="9">
        <f t="shared" ref="S49" si="11">+G49-Q49</f>
        <v>11000</v>
      </c>
      <c r="T49" s="33">
        <v>122</v>
      </c>
    </row>
    <row r="50" spans="1:20" s="10" customFormat="1" ht="42" customHeight="1" x14ac:dyDescent="0.45">
      <c r="A50" s="33" t="s">
        <v>123</v>
      </c>
      <c r="B50" s="34" t="s">
        <v>124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15000</v>
      </c>
      <c r="T50" s="33">
        <v>122</v>
      </c>
    </row>
    <row r="51" spans="1:20" s="11" customFormat="1" ht="42" customHeight="1" x14ac:dyDescent="0.45">
      <c r="A51" s="61" t="s">
        <v>93</v>
      </c>
      <c r="B51" s="62"/>
      <c r="C51" s="62"/>
      <c r="D51" s="62"/>
      <c r="E51" s="62"/>
      <c r="F51" s="63"/>
      <c r="G51" s="44">
        <f>SUM(G17:G50)</f>
        <v>581617.5</v>
      </c>
      <c r="H51" s="44">
        <f t="shared" ref="H51:S51" si="12">SUM(H17:H50)</f>
        <v>17076.04</v>
      </c>
      <c r="I51" s="44">
        <f t="shared" si="12"/>
        <v>0</v>
      </c>
      <c r="J51" s="44">
        <f t="shared" si="12"/>
        <v>0</v>
      </c>
      <c r="K51" s="44">
        <f t="shared" si="12"/>
        <v>0</v>
      </c>
      <c r="L51" s="44">
        <f t="shared" si="12"/>
        <v>0</v>
      </c>
      <c r="M51" s="44">
        <f t="shared" si="12"/>
        <v>0</v>
      </c>
      <c r="N51" s="44">
        <f t="shared" si="12"/>
        <v>0</v>
      </c>
      <c r="O51" s="44">
        <f t="shared" si="12"/>
        <v>0</v>
      </c>
      <c r="P51" s="44">
        <f t="shared" si="12"/>
        <v>0</v>
      </c>
      <c r="Q51" s="44">
        <f t="shared" si="12"/>
        <v>17076.04</v>
      </c>
      <c r="R51" s="44">
        <f t="shared" si="12"/>
        <v>0</v>
      </c>
      <c r="S51" s="44">
        <f t="shared" si="12"/>
        <v>564541.46</v>
      </c>
      <c r="T51" s="43"/>
    </row>
    <row r="52" spans="1:20" ht="30" customHeight="1" x14ac:dyDescent="0.2">
      <c r="A52" s="12" t="s">
        <v>125</v>
      </c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4"/>
      <c r="M52" s="13"/>
      <c r="N52" s="12"/>
      <c r="O52" s="12"/>
      <c r="P52" s="13"/>
      <c r="Q52" s="13"/>
      <c r="R52" s="13"/>
      <c r="S52" s="13"/>
      <c r="T52" s="13"/>
    </row>
    <row r="53" spans="1:20" ht="16.5" x14ac:dyDescent="0.2">
      <c r="A53" s="15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2" t="s">
        <v>94</v>
      </c>
      <c r="B54" s="16"/>
      <c r="C54" s="16"/>
      <c r="D54" s="17"/>
      <c r="E54" s="17"/>
      <c r="F54" s="15"/>
      <c r="G54" s="15"/>
      <c r="H54" s="15"/>
      <c r="I54" s="15"/>
      <c r="J54" s="18"/>
      <c r="K54" s="18"/>
      <c r="L54" s="19"/>
      <c r="M54" s="18"/>
      <c r="N54" s="15"/>
      <c r="O54" s="15"/>
      <c r="P54" s="18"/>
      <c r="Q54" s="18"/>
      <c r="R54" s="18"/>
      <c r="S54" s="18"/>
      <c r="T54" s="18"/>
    </row>
    <row r="55" spans="1:20" ht="16.5" x14ac:dyDescent="0.2">
      <c r="A55" s="15" t="s">
        <v>95</v>
      </c>
      <c r="B55" s="16"/>
      <c r="C55" s="16"/>
      <c r="D55" s="15"/>
      <c r="E55" s="15"/>
      <c r="F55" s="15"/>
      <c r="G55" s="17"/>
      <c r="H55" s="15"/>
      <c r="I55" s="15"/>
      <c r="J55" s="18"/>
      <c r="K55" s="18"/>
      <c r="L55" s="15"/>
      <c r="M55" s="18"/>
      <c r="N55" s="18"/>
      <c r="O55" s="18"/>
      <c r="P55" s="18"/>
      <c r="Q55" s="18"/>
      <c r="R55" s="18"/>
      <c r="S55" s="18"/>
      <c r="T55" s="18"/>
    </row>
    <row r="56" spans="1:20" ht="16.5" x14ac:dyDescent="0.2">
      <c r="A56" s="15"/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5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23.25" x14ac:dyDescent="0.2">
      <c r="A62" s="59" t="s">
        <v>110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1:20" ht="23.25" x14ac:dyDescent="0.2">
      <c r="A63" s="60" t="s">
        <v>111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0" ht="23.25" x14ac:dyDescent="0.2">
      <c r="A64" s="60" t="s">
        <v>112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2023-01-04T17:17:37Z</dcterms:modified>
</cp:coreProperties>
</file>